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<sst xmlns="http://schemas.openxmlformats.org/spreadsheetml/2006/main" count="41" uniqueCount="23">
  <si>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Обидиенс-3</t>
  </si>
  <si>
    <t>№пп</t>
  </si>
  <si>
    <t>Большакова Варвара - Бордер-колли Змей</t>
  </si>
  <si>
    <t>(кобель, д.р. 07/09/2013, ADLA 003657, FOI 1590)</t>
  </si>
  <si>
    <t>Ст. №</t>
  </si>
  <si>
    <t>Владелец - Большакова Варвара</t>
  </si>
  <si>
    <t>Тренер - самоподготовка</t>
  </si>
  <si>
    <t>Упр.1(2)</t>
  </si>
  <si>
    <t>Упр.2(2)</t>
  </si>
  <si>
    <t>Упр.3(3)</t>
  </si>
  <si>
    <t>Упр.4(3)</t>
  </si>
  <si>
    <t>Упр.5(4)</t>
  </si>
  <si>
    <t>Упр.6(4)</t>
  </si>
  <si>
    <t>Упр.7(3)</t>
  </si>
  <si>
    <t>Упр.8(4)</t>
  </si>
  <si>
    <t>Упр.9(3)</t>
  </si>
  <si>
    <t>Упр.10(4)</t>
  </si>
  <si>
    <t>Сумма</t>
  </si>
  <si>
    <t>Балл</t>
  </si>
  <si>
    <t>Балл х Коэф.</t>
  </si>
  <si>
    <t>Место</t>
  </si>
  <si>
    <t>Большакова Варвара - Бордер-колли Maeglin Lutra</t>
  </si>
  <si>
    <t>(сука, д.р. 23/06/2012, 3769743, 981100002841759)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</si>
</sst>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workbookViewId="0" topLeftCell="A1">
      <selection activeCell="M21" sqref="M21"/>
    </sheetView>
  </sheetViews>
  <sheetFormatPr defaultColWidth="9.140625" defaultRowHeight="15"/>
  <cols>
    <col min="1" max="1" width="12.00390625" style="0" customWidth="1"/>
    <col min="2" max="10" width="10.57421875" style="0" customWidth="1"/>
    <col min="11" max="11" width="11.7109375" style="0" customWidth="1"/>
    <col min="12" max="12" width="4.57421875" style="0" customWidth="1"/>
    <col min="13" max="13" width="7.00390625" style="0" customWidth="1"/>
  </cols>
  <sheetData>
    <row r="2" spans="1:13" ht="15">
      <c r="A2" t="s">
        <v>0</v>
      </c>
    </row>
    <row r="4" spans="1:13" ht="15">
      <c r="A4" s="1" t="s">
        <v>1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1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4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9999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/>
      <c r="M8" s="1" t="s">
        <v>17</v>
      </c>
    </row>
    <row r="9" spans="1:13" ht="15">
      <c r="A9" s="1" t="s">
        <v>18</v>
      </c>
      <c r="B9" s="1">
        <v>10</v>
      </c>
      <c r="C9" s="1">
        <v>10</v>
      </c>
      <c r="D9" s="1">
        <v>10</v>
      </c>
      <c r="E9" s="1">
        <v>9.5</v>
      </c>
      <c r="F9" s="1">
        <v>10</v>
      </c>
      <c r="G9" s="1">
        <v>8</v>
      </c>
      <c r="H9" s="1">
        <v>10</v>
      </c>
      <c r="I9" s="1">
        <v>10</v>
      </c>
      <c r="J9" s="1">
        <v>8.5</v>
      </c>
      <c r="K9" s="1">
        <v>7</v>
      </c>
      <c r="L9" s="1"/>
      <c r="M9" s="1">
        <f>SUM(B10:L10)</f>
        <v>294</v>
      </c>
    </row>
    <row r="10" spans="1:13" ht="15">
      <c r="A10" s="1" t="s">
        <v>19</v>
      </c>
      <c r="B10" s="1">
        <f>SUM(0,B9*2)</f>
        <v>20</v>
      </c>
      <c r="C10" s="1">
        <f>SUM(0,C9*2)</f>
        <v>20</v>
      </c>
      <c r="D10" s="1">
        <f>SUM(0,D9*3)</f>
        <v>30</v>
      </c>
      <c r="E10" s="1">
        <f>SUM(0,E9*3)</f>
        <v>28.5</v>
      </c>
      <c r="F10" s="1">
        <f>SUM(0,F9*4)</f>
        <v>40</v>
      </c>
      <c r="G10" s="1">
        <f>SUM(0,G9*4)</f>
        <v>32</v>
      </c>
      <c r="H10" s="1">
        <f>SUM(0,H9*3)</f>
        <v>30</v>
      </c>
      <c r="I10" s="1">
        <f>SUM(0,I9*4)</f>
        <v>40</v>
      </c>
      <c r="J10" s="1">
        <f>SUM(0,J9*3)</f>
        <v>25.5</v>
      </c>
      <c r="K10" s="1">
        <f>SUM(0,K9*4)</f>
        <v>28</v>
      </c>
      <c r="L10" s="1"/>
      <c r="M10" s="1" t="s">
        <v>20</v>
      </c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</v>
      </c>
    </row>
    <row r="14" spans="1:13" ht="15">
      <c r="A14" s="1" t="s">
        <v>1</v>
      </c>
      <c r="B14" s="1" t="s">
        <v>21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>
        <v>2</v>
      </c>
      <c r="B15" s="1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 t="s">
        <v>4</v>
      </c>
      <c r="B16" s="1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>
        <v>9999</v>
      </c>
      <c r="B17" s="1" t="s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 t="s">
        <v>7</v>
      </c>
      <c r="C18" s="1" t="s">
        <v>8</v>
      </c>
      <c r="D18" s="1" t="s">
        <v>9</v>
      </c>
      <c r="E18" s="1" t="s">
        <v>10</v>
      </c>
      <c r="F18" s="1" t="s">
        <v>11</v>
      </c>
      <c r="G18" s="1" t="s">
        <v>12</v>
      </c>
      <c r="H18" s="1" t="s">
        <v>13</v>
      </c>
      <c r="I18" s="1" t="s">
        <v>14</v>
      </c>
      <c r="J18" s="1" t="s">
        <v>15</v>
      </c>
      <c r="K18" s="1" t="s">
        <v>16</v>
      </c>
      <c r="L18" s="1"/>
      <c r="M18" s="1" t="s">
        <v>17</v>
      </c>
    </row>
    <row r="19" spans="1:13" ht="15">
      <c r="A19" s="1" t="s">
        <v>18</v>
      </c>
      <c r="B19" s="1">
        <v>10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/>
      <c r="I19" s="1">
        <v>9</v>
      </c>
      <c r="J19" s="1"/>
      <c r="K19" s="1">
        <v>5</v>
      </c>
      <c r="L19" s="1"/>
      <c r="M19" s="1">
        <f>SUM(B20:L20)</f>
        <v>236</v>
      </c>
    </row>
    <row r="20" spans="1:13" ht="15">
      <c r="A20" s="1" t="s">
        <v>19</v>
      </c>
      <c r="B20" s="1">
        <f>SUM(0,B19*2)</f>
        <v>20</v>
      </c>
      <c r="C20" s="1">
        <f>SUM(0,C19*2)</f>
        <v>20</v>
      </c>
      <c r="D20" s="1">
        <f>SUM(0,D19*3)</f>
        <v>30</v>
      </c>
      <c r="E20" s="1">
        <f>SUM(0,E19*3)</f>
        <v>30</v>
      </c>
      <c r="F20" s="1">
        <f>SUM(0,F19*4)</f>
        <v>40</v>
      </c>
      <c r="G20" s="1">
        <f>SUM(0,G19*4)</f>
        <v>40</v>
      </c>
      <c r="H20" s="1">
        <f>SUM(0,H19*3)</f>
        <v>0</v>
      </c>
      <c r="I20" s="1">
        <f>SUM(0,I19*4)</f>
        <v>36</v>
      </c>
      <c r="J20" s="1">
        <f>SUM(0,J19*3)</f>
        <v>0</v>
      </c>
      <c r="K20" s="1">
        <f>SUM(0,K19*4)</f>
        <v>20</v>
      </c>
      <c r="L20" s="1"/>
      <c r="M20" s="1" t="s">
        <v>20</v>
      </c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2:M2"/>
    <mergeCell ref="B4:M4"/>
    <mergeCell ref="B5:M5"/>
    <mergeCell ref="B6:M6"/>
    <mergeCell ref="B7:M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4:M14"/>
    <mergeCell ref="B15:M15"/>
    <mergeCell ref="B16:M16"/>
    <mergeCell ref="B17:M1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2024-05-05T19:01:19Z</dcterms:created>
  <dcterms:modified xsi:type="dcterms:W3CDTF">2024-05-05T19:01:19Z</dcterms:modified>
  <cp:category/>
  <cp:version/>
  <cp:contentType/>
  <cp:contentStatus/>
</cp:coreProperties>
</file>